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NTSVR16\Datas\Services\Juridique\Public\MARCHES PUBLICS\Marches PDL - sup.40k\2024\2024-20 - RELANCE Accord cadre EPI\1- DCE\"/>
    </mc:Choice>
  </mc:AlternateContent>
  <xr:revisionPtr revIDLastSave="0" documentId="13_ncr:1_{2E779786-F978-4D2B-9E12-E0177874ECAA}" xr6:coauthVersionLast="47" xr6:coauthVersionMax="47" xr10:uidLastSave="{00000000-0000-0000-0000-000000000000}"/>
  <workbookProtection workbookAlgorithmName="SHA-512" workbookHashValue="Xxr7SczBip4qovAb/4lTFtUpW5IZ4ND3XOXgUUH57w1L6ieM6j/M9RzL6Ur2XUj4yhPaUkozAmNuhTQcKUOL8w==" workbookSaltValue="IbqTvl+UPfoLRuI7ZXYIzQ==" workbookSpinCount="100000" lockStructure="1"/>
  <bookViews>
    <workbookView xWindow="-108" yWindow="-108" windowWidth="23256" windowHeight="12576" xr2:uid="{FCA953E0-CF69-42A1-8C34-6099BF94B87E}"/>
  </bookViews>
  <sheets>
    <sheet name="DQE Lot 2" sheetId="1" r:id="rId1"/>
  </sheets>
  <definedNames>
    <definedName name="_xlnm.Print_Titles" localSheetId="0">'DQE Lot 2'!$1:$6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1" l="1"/>
  <c r="G63" i="1"/>
  <c r="G62" i="1"/>
  <c r="G65" i="1" s="1"/>
  <c r="H60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7" i="1"/>
  <c r="H17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9" i="1"/>
  <c r="H62" i="1" l="1"/>
  <c r="H65" i="1" s="1"/>
  <c r="H63" i="1"/>
  <c r="G64" i="1"/>
  <c r="G66" i="1"/>
  <c r="H64" i="1" l="1"/>
  <c r="H66" i="1"/>
</calcChain>
</file>

<file path=xl/sharedStrings.xml><?xml version="1.0" encoding="utf-8"?>
<sst xmlns="http://schemas.openxmlformats.org/spreadsheetml/2006/main" count="161" uniqueCount="96">
  <si>
    <t>Dotation E.P.I 2025/2028</t>
  </si>
  <si>
    <t>Partie à compléter par le fournisseur</t>
  </si>
  <si>
    <t xml:space="preserve">N° </t>
  </si>
  <si>
    <t>Désignation</t>
  </si>
  <si>
    <t>Quantité
(non contractuelle)</t>
  </si>
  <si>
    <t>ex</t>
  </si>
  <si>
    <t>Veste de travail homme</t>
  </si>
  <si>
    <t>oui</t>
  </si>
  <si>
    <t>S à 4XL</t>
  </si>
  <si>
    <t>S à 3XL</t>
  </si>
  <si>
    <t>S à 6XL</t>
  </si>
  <si>
    <t>Veste softshell homme</t>
  </si>
  <si>
    <t>S à 5XL</t>
  </si>
  <si>
    <t>Veste softshell femme</t>
  </si>
  <si>
    <t>Parka homme</t>
  </si>
  <si>
    <t>Parka femme</t>
  </si>
  <si>
    <t>Veste de travail femme</t>
  </si>
  <si>
    <t>Veste de travail retardant flamme</t>
  </si>
  <si>
    <t>Polaire homme</t>
  </si>
  <si>
    <t>Polaire femme</t>
  </si>
  <si>
    <t>Polos manches courtes homme</t>
  </si>
  <si>
    <t>Polos manches courtes femme</t>
  </si>
  <si>
    <t>Tee-shirt manches longues homme</t>
  </si>
  <si>
    <t>Tee-shirt manches longues femme</t>
  </si>
  <si>
    <t>Polo bicolore - accueil chauffeurs - homme</t>
  </si>
  <si>
    <t>Polo bicolore - accueil chauffeurs - femme</t>
  </si>
  <si>
    <t>Sweat - accueil chauffeurs - homme</t>
  </si>
  <si>
    <t>Sweat - accueil chauffeurs - femme</t>
  </si>
  <si>
    <t>Pantalon toutes saisons homme</t>
  </si>
  <si>
    <t>36-68</t>
  </si>
  <si>
    <t>Pantalon toutes saisons femme</t>
  </si>
  <si>
    <t>Pantalon de travail retardant flamme</t>
  </si>
  <si>
    <t>TU</t>
  </si>
  <si>
    <t>Bonnet</t>
  </si>
  <si>
    <t>Casquette anti-heurt</t>
  </si>
  <si>
    <t>Réglable</t>
  </si>
  <si>
    <t>Casque</t>
  </si>
  <si>
    <t>Casque électricien avec écran facial</t>
  </si>
  <si>
    <t>Gilet haute visibilité orange fluo multipoches</t>
  </si>
  <si>
    <t>Gilet haute visibilité orange fluo - "Intérimaire" ou "Visiteur"</t>
  </si>
  <si>
    <t>Gilet haute visibilité bleu</t>
  </si>
  <si>
    <t>Brassard « garde particulier »</t>
  </si>
  <si>
    <t>TVA :</t>
  </si>
  <si>
    <t>%</t>
  </si>
  <si>
    <t>Totaux T.T.C.</t>
  </si>
  <si>
    <t>À _______________________, le  _______________________</t>
  </si>
  <si>
    <t>Tailles à recycler</t>
  </si>
  <si>
    <t>Floqué</t>
  </si>
  <si>
    <t>Autres frais supplémentaires, précisez :</t>
  </si>
  <si>
    <t>Revalorisation</t>
  </si>
  <si>
    <t>oui - surcyclage</t>
  </si>
  <si>
    <t>Observations</t>
  </si>
  <si>
    <t xml:space="preserve"> </t>
  </si>
  <si>
    <t>Haut de sous-vêtement thermique homme</t>
  </si>
  <si>
    <t>Haut de sous-vêtement thermique femme</t>
  </si>
  <si>
    <t>Bas de sous-vêtement thermique homme</t>
  </si>
  <si>
    <t>Bas de sous-vêtement thermique femme</t>
  </si>
  <si>
    <t>Genouillères</t>
  </si>
  <si>
    <t>Pantalon de pluie</t>
  </si>
  <si>
    <t xml:space="preserve">Chaussures de sécurité hautes homme </t>
  </si>
  <si>
    <t>39 à 47</t>
  </si>
  <si>
    <t>Chaussures de sécurité hautes femme</t>
  </si>
  <si>
    <t>37 à 42</t>
  </si>
  <si>
    <t>Chaussures de sécurité ville</t>
  </si>
  <si>
    <t>Bottes en cuir</t>
  </si>
  <si>
    <t>37 à 47</t>
  </si>
  <si>
    <t>Cache-cou</t>
  </si>
  <si>
    <t>Lampe frontale</t>
  </si>
  <si>
    <t>Lunettes de protection</t>
  </si>
  <si>
    <t>Bouchons d’oreilles</t>
  </si>
  <si>
    <t>Gants en cuir</t>
  </si>
  <si>
    <t>7 à 12</t>
  </si>
  <si>
    <t>Gants hydrofuges</t>
  </si>
  <si>
    <t>Gants hydrofuges et polaires</t>
  </si>
  <si>
    <t>Gants jetables nitrile non poudrés</t>
  </si>
  <si>
    <t>L</t>
  </si>
  <si>
    <t>Combinaisons jetables</t>
  </si>
  <si>
    <t>XL</t>
  </si>
  <si>
    <t>Gilet de sauvetage</t>
  </si>
  <si>
    <t>Bouée de sauvetage</t>
  </si>
  <si>
    <t>Ø 75 CM</t>
  </si>
  <si>
    <t>Sur-chaussures de sécurité</t>
  </si>
  <si>
    <t>S à XL</t>
  </si>
  <si>
    <t>xxxxxx</t>
  </si>
  <si>
    <t>Totaux H.T. Obligatoire</t>
  </si>
  <si>
    <t>Totaux H.T. Optionnel</t>
  </si>
  <si>
    <t>Totaux H.T. Obligatoire + optionnel</t>
  </si>
  <si>
    <t>* comprenant le processus intégral : fourniture de contenant, enlèvement, traitement/revalorisation</t>
  </si>
  <si>
    <t>Prix total H.T. en fonction de la quantité demandée*</t>
  </si>
  <si>
    <t>EPI FLOQUÉS</t>
  </si>
  <si>
    <t>EPI NON FLOQUÉS</t>
  </si>
  <si>
    <t>Prix unitaire H.T.*</t>
  </si>
  <si>
    <t>DÉTAIL QUANTITATIF ESTIMATIF (DQE) - LOT 2</t>
  </si>
  <si>
    <t>Le Titulaire</t>
  </si>
  <si>
    <t>Signature précédée de "Lu et approuvé" + Cachet</t>
  </si>
  <si>
    <t>RELANCE - ACCORD CADRE A BONS DE COMMANDE DE FOURNITURES DES EPI POUR LES BESOINS DE PORTS DE LILLE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</si>
</sst>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0"/>
      <name val="Aptos"/>
      <family val="2"/>
    </font>
    <font>
      <b/>
      <u/>
      <sz val="15"/>
      <color theme="4" tint="-0.249977111117893"/>
      <name val="Aptos"/>
      <family val="2"/>
    </font>
    <font>
      <sz val="8"/>
      <name val="Aptos"/>
      <family val="2"/>
    </font>
    <font>
      <b/>
      <sz val="13"/>
      <name val="Aptos"/>
      <family val="2"/>
    </font>
    <font>
      <b/>
      <sz val="10"/>
      <color theme="0"/>
      <name val="Aptos"/>
      <family val="2"/>
    </font>
    <font>
      <b/>
      <sz val="10"/>
      <name val="Aptos"/>
      <family val="2"/>
    </font>
    <font>
      <i/>
      <sz val="10"/>
      <name val="Aptos"/>
      <family val="2"/>
    </font>
    <font>
      <sz val="10"/>
      <color indexed="8"/>
      <name val="Arial"/>
      <family val="2"/>
    </font>
    <font>
      <b/>
      <sz val="10"/>
      <color theme="1"/>
      <name val="Aptos"/>
      <family val="2"/>
    </font>
    <font>
      <sz val="10"/>
      <name val="Aptos"/>
      <family val="2"/>
    </font>
    <font>
      <sz val="10"/>
      <color theme="1"/>
      <name val="Aptos"/>
      <family val="2"/>
    </font>
    <font>
      <sz val="10"/>
      <color theme="0"/>
      <name val="Aptos"/>
      <family val="2"/>
    </font>
    <font>
      <b/>
      <sz val="10"/>
      <color rgb="FF000000"/>
      <name val="Aptos"/>
      <family val="2"/>
    </font>
    <font>
      <sz val="10"/>
      <color theme="3" tint="-0.249977111117893"/>
      <name val="Aptos"/>
      <family val="2"/>
    </font>
    <font>
      <sz val="11"/>
      <name val="Aptos"/>
      <family val="2"/>
    </font>
    <font>
      <b/>
      <sz val="12"/>
      <name val="Aptos"/>
      <family val="2"/>
    </font>
    <font>
      <sz val="9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</fills>
  <borders count="3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 diagonalDown="1"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9" fillId="0" borderId="0"/>
  </cellStyleXfs>
  <cellXfs count="8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3" applyFont="1" applyBorder="1" applyAlignment="1">
      <alignment horizontal="left" vertical="center"/>
    </xf>
    <xf numFmtId="0" fontId="8" fillId="0" borderId="7" xfId="3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1" fillId="0" borderId="8" xfId="4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1" fillId="0" borderId="9" xfId="4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1" fillId="0" borderId="10" xfId="4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1" fillId="0" borderId="0" xfId="4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3" applyFont="1" applyAlignment="1">
      <alignment horizontal="left" vertical="center"/>
    </xf>
    <xf numFmtId="0" fontId="7" fillId="0" borderId="0" xfId="4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5" fillId="0" borderId="0" xfId="3" applyFont="1" applyAlignment="1">
      <alignment horizontal="center" vertical="center"/>
    </xf>
    <xf numFmtId="0" fontId="11" fillId="0" borderId="16" xfId="3" applyFont="1" applyBorder="1" applyAlignment="1">
      <alignment horizontal="left" vertical="center"/>
    </xf>
    <xf numFmtId="0" fontId="16" fillId="0" borderId="17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9" xfId="0" applyFont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 textRotation="90" wrapText="1"/>
    </xf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textRotation="90" wrapText="1"/>
    </xf>
    <xf numFmtId="0" fontId="6" fillId="4" borderId="5" xfId="0" applyFont="1" applyFill="1" applyBorder="1" applyAlignment="1">
      <alignment horizontal="center" vertical="center" textRotation="90" wrapText="1"/>
    </xf>
    <xf numFmtId="7" fontId="13" fillId="4" borderId="14" xfId="1" applyNumberFormat="1" applyFont="1" applyFill="1" applyBorder="1" applyAlignment="1">
      <alignment horizontal="center" vertical="center"/>
    </xf>
    <xf numFmtId="7" fontId="13" fillId="4" borderId="15" xfId="1" applyNumberFormat="1" applyFont="1" applyFill="1" applyBorder="1" applyAlignment="1">
      <alignment horizontal="center" vertical="center"/>
    </xf>
    <xf numFmtId="0" fontId="13" fillId="4" borderId="14" xfId="1" applyNumberFormat="1" applyFont="1" applyFill="1" applyBorder="1" applyAlignment="1">
      <alignment horizontal="center" vertical="center"/>
    </xf>
    <xf numFmtId="0" fontId="13" fillId="4" borderId="15" xfId="1" applyNumberFormat="1" applyFont="1" applyFill="1" applyBorder="1" applyAlignment="1">
      <alignment horizontal="center" vertical="center"/>
    </xf>
    <xf numFmtId="0" fontId="13" fillId="4" borderId="12" xfId="3" applyFont="1" applyFill="1" applyBorder="1" applyAlignment="1">
      <alignment horizontal="center" vertical="center"/>
    </xf>
    <xf numFmtId="0" fontId="11" fillId="0" borderId="22" xfId="4" applyFont="1" applyBorder="1" applyAlignment="1">
      <alignment horizontal="left" vertical="center" wrapText="1"/>
    </xf>
    <xf numFmtId="9" fontId="11" fillId="0" borderId="0" xfId="3" applyNumberFormat="1" applyFont="1" applyAlignment="1">
      <alignment horizontal="right" vertical="center"/>
    </xf>
    <xf numFmtId="0" fontId="6" fillId="4" borderId="9" xfId="0" applyFont="1" applyFill="1" applyBorder="1" applyAlignment="1">
      <alignment horizontal="center" vertical="center" textRotation="90" wrapText="1"/>
    </xf>
    <xf numFmtId="7" fontId="13" fillId="4" borderId="9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center" wrapText="1"/>
    </xf>
    <xf numFmtId="7" fontId="13" fillId="4" borderId="4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7" fontId="12" fillId="2" borderId="6" xfId="1" applyNumberFormat="1" applyFont="1" applyFill="1" applyBorder="1" applyAlignment="1" applyProtection="1">
      <alignment horizontal="center" vertical="center"/>
      <protection locked="0"/>
    </xf>
    <xf numFmtId="9" fontId="11" fillId="3" borderId="13" xfId="2" applyFont="1" applyFill="1" applyBorder="1" applyAlignment="1" applyProtection="1">
      <alignment horizontal="center" vertical="center"/>
      <protection locked="0"/>
    </xf>
    <xf numFmtId="7" fontId="11" fillId="0" borderId="5" xfId="0" applyNumberFormat="1" applyFont="1" applyBorder="1" applyAlignment="1" applyProtection="1">
      <alignment horizontal="center" vertical="center" wrapText="1"/>
      <protection locked="0"/>
    </xf>
    <xf numFmtId="7" fontId="11" fillId="0" borderId="21" xfId="0" applyNumberFormat="1" applyFont="1" applyBorder="1" applyAlignment="1" applyProtection="1">
      <alignment horizontal="center" vertical="center" wrapText="1"/>
      <protection locked="0"/>
    </xf>
    <xf numFmtId="44" fontId="8" fillId="3" borderId="4" xfId="1" applyFont="1" applyFill="1" applyBorder="1" applyAlignment="1" applyProtection="1">
      <alignment horizontal="right" vertical="center"/>
      <protection locked="0"/>
    </xf>
    <xf numFmtId="44" fontId="8" fillId="3" borderId="20" xfId="1" applyFont="1" applyFill="1" applyBorder="1" applyAlignment="1" applyProtection="1">
      <alignment horizontal="right" vertical="center"/>
      <protection locked="0"/>
    </xf>
    <xf numFmtId="44" fontId="8" fillId="3" borderId="4" xfId="1" applyFont="1" applyFill="1" applyBorder="1" applyAlignment="1" applyProtection="1">
      <alignment horizontal="right" vertical="center"/>
    </xf>
    <xf numFmtId="44" fontId="8" fillId="0" borderId="5" xfId="0" applyNumberFormat="1" applyFont="1" applyBorder="1" applyAlignment="1">
      <alignment horizontal="center" vertical="center" wrapText="1"/>
    </xf>
    <xf numFmtId="44" fontId="13" fillId="4" borderId="14" xfId="1" applyFont="1" applyFill="1" applyBorder="1" applyAlignment="1">
      <alignment horizontal="center" vertical="center"/>
    </xf>
    <xf numFmtId="7" fontId="11" fillId="0" borderId="24" xfId="0" applyNumberFormat="1" applyFont="1" applyBorder="1" applyAlignment="1" applyProtection="1">
      <alignment horizontal="center" vertical="center" wrapText="1"/>
      <protection locked="0"/>
    </xf>
    <xf numFmtId="7" fontId="12" fillId="2" borderId="25" xfId="1" applyNumberFormat="1" applyFont="1" applyFill="1" applyBorder="1" applyAlignment="1" applyProtection="1">
      <alignment horizontal="center" vertical="center"/>
      <protection locked="0"/>
    </xf>
    <xf numFmtId="44" fontId="8" fillId="3" borderId="26" xfId="1" applyFont="1" applyFill="1" applyBorder="1" applyAlignment="1" applyProtection="1">
      <alignment horizontal="right" vertical="center"/>
      <protection locked="0"/>
    </xf>
    <xf numFmtId="7" fontId="13" fillId="4" borderId="26" xfId="0" applyNumberFormat="1" applyFont="1" applyFill="1" applyBorder="1" applyAlignment="1">
      <alignment horizontal="center" vertical="center" wrapText="1"/>
    </xf>
    <xf numFmtId="7" fontId="13" fillId="4" borderId="27" xfId="0" applyNumberFormat="1" applyFont="1" applyFill="1" applyBorder="1" applyAlignment="1">
      <alignment horizontal="center" vertical="center" wrapText="1"/>
    </xf>
    <xf numFmtId="0" fontId="0" fillId="0" borderId="29" xfId="0" applyBorder="1"/>
    <xf numFmtId="7" fontId="12" fillId="2" borderId="28" xfId="1" applyNumberFormat="1" applyFont="1" applyFill="1" applyBorder="1" applyAlignment="1" applyProtection="1">
      <alignment horizontal="center" vertical="center"/>
    </xf>
    <xf numFmtId="0" fontId="11" fillId="0" borderId="18" xfId="3" applyFont="1" applyBorder="1" applyAlignment="1">
      <alignment horizontal="left" vertical="center"/>
    </xf>
    <xf numFmtId="0" fontId="11" fillId="0" borderId="17" xfId="3" applyFont="1" applyBorder="1" applyAlignment="1">
      <alignment horizontal="left" vertical="center"/>
    </xf>
    <xf numFmtId="0" fontId="13" fillId="4" borderId="12" xfId="3" applyFont="1" applyFill="1" applyBorder="1" applyAlignment="1">
      <alignment horizontal="center" vertical="center"/>
    </xf>
    <xf numFmtId="0" fontId="13" fillId="4" borderId="13" xfId="3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7" fillId="3" borderId="9" xfId="4" applyFont="1" applyFill="1" applyBorder="1" applyAlignment="1">
      <alignment horizontal="center" vertical="center"/>
    </xf>
    <xf numFmtId="0" fontId="17" fillId="3" borderId="10" xfId="4" applyFont="1" applyFill="1" applyBorder="1" applyAlignment="1">
      <alignment horizontal="center" vertical="center"/>
    </xf>
    <xf numFmtId="0" fontId="17" fillId="3" borderId="23" xfId="4" applyFont="1" applyFill="1" applyBorder="1" applyAlignment="1">
      <alignment horizontal="center" vertical="center"/>
    </xf>
    <xf numFmtId="0" fontId="18" fillId="0" borderId="11" xfId="3" applyFont="1" applyBorder="1" applyAlignment="1">
      <alignment horizontal="left" vertical="center" wrapText="1"/>
    </xf>
    <xf numFmtId="0" fontId="18" fillId="0" borderId="0" xfId="3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1" fillId="0" borderId="18" xfId="3" applyFont="1" applyBorder="1" applyAlignment="1" applyProtection="1">
      <alignment horizontal="left" vertical="center"/>
      <protection locked="0"/>
    </xf>
    <xf numFmtId="0" fontId="16" fillId="0" borderId="18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</cellXfs>
  <cellStyles count="5">
    <cellStyle name="Monétaire" xfId="1" builtinId="4"/>
    <cellStyle name="Normal" xfId="0" builtinId="0"/>
    <cellStyle name="Normal_20 04" xfId="4" xr:uid="{51901607-1F22-46DC-A6F4-52F9725C6CB5}"/>
    <cellStyle name="Normal_Feuil1" xfId="3" xr:uid="{9102629C-3301-4B01-84DB-AB336F926FB8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20957</xdr:colOff>
      <xdr:row>2</xdr:row>
      <xdr:rowOff>68580</xdr:rowOff>
    </xdr:from>
    <xdr:to>
      <xdr:col>1</xdr:col>
      <xdr:colOff>783034</xdr:colOff>
      <xdr:row>4</xdr:row>
      <xdr:rowOff>304800</xdr:rowOff>
    </xdr:to>
    <xdr:pic>
      <xdr:nvPicPr>
        <xdr:cNvPr id="2" name="Image 2" descr="Résultat de recherche d'images pour &quot;ports de lille&quot;">
          <a:extLst>
            <a:ext uri="{FF2B5EF4-FFF2-40B4-BE49-F238E27FC236}">
              <a16:creationId xmlns:a16="http://schemas.microsoft.com/office/drawing/2014/main" id="{0345EF8F-E654-4E6A-8AE2-BECEE9E16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7" y="649605"/>
          <a:ext cx="1562177" cy="741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5ACC7-C556-419E-989F-FE62771FC148}">
  <sheetPr>
    <pageSetUpPr fitToPage="1"/>
  </sheetPr>
  <dimension ref="A1:I76"/>
  <sheetViews>
    <sheetView tabSelected="1" topLeftCell="A39" workbookViewId="0">
      <selection activeCell="B2" sqref="B2"/>
    </sheetView>
  </sheetViews>
  <sheetFormatPr baseColWidth="10" defaultRowHeight="14.4" x14ac:dyDescent="0.3"/>
  <cols>
    <col min="2" max="2" width="37.44140625" bestFit="1" customWidth="1"/>
    <col min="3" max="3" width="4.109375" bestFit="1" customWidth="1"/>
    <col min="4" max="4" width="7.33203125" customWidth="1"/>
    <col min="6" max="6" width="17.109375" customWidth="1"/>
    <col min="9" max="9" width="35" customWidth="1"/>
  </cols>
  <sheetData>
    <row r="1" spans="1:9" ht="100.05" customHeight="1" x14ac:dyDescent="0.3">
      <c r="A1" s="70" t="s">
        <v>95</v>
      </c>
      <c r="B1" s="70"/>
      <c r="C1" s="70"/>
      <c r="D1" s="70"/>
      <c r="E1" s="70"/>
      <c r="F1" s="70"/>
      <c r="G1" s="70"/>
      <c r="H1" s="70"/>
      <c r="I1" s="70"/>
    </row>
    <row r="2" spans="1:9" ht="40.049999999999997" customHeight="1" x14ac:dyDescent="0.3">
      <c r="A2" s="77"/>
      <c r="B2" s="77"/>
      <c r="C2" s="77"/>
      <c r="D2" s="77"/>
      <c r="E2" s="77"/>
      <c r="F2" s="77"/>
      <c r="G2" s="77"/>
      <c r="H2" s="77"/>
      <c r="I2" s="77"/>
    </row>
    <row r="3" spans="1:9" ht="19.8" x14ac:dyDescent="0.3">
      <c r="A3" s="71" t="s">
        <v>92</v>
      </c>
      <c r="B3" s="71"/>
      <c r="C3" s="71"/>
      <c r="D3" s="71"/>
      <c r="E3" s="71"/>
      <c r="F3" s="71"/>
      <c r="G3" s="71"/>
      <c r="H3" s="71"/>
      <c r="I3" s="71"/>
    </row>
    <row r="4" spans="1:9" ht="20.399999999999999" thickBot="1" x14ac:dyDescent="0.35">
      <c r="A4" s="71" t="s">
        <v>0</v>
      </c>
      <c r="B4" s="71"/>
      <c r="C4" s="71"/>
      <c r="D4" s="71"/>
      <c r="E4" s="71"/>
      <c r="F4" s="71"/>
      <c r="G4" s="71"/>
      <c r="H4" s="71"/>
      <c r="I4" s="71"/>
    </row>
    <row r="5" spans="1:9" ht="24.6" customHeight="1" thickTop="1" x14ac:dyDescent="0.3">
      <c r="A5" s="2"/>
      <c r="B5" s="3"/>
      <c r="C5" s="1"/>
      <c r="D5" s="1"/>
      <c r="E5" s="1"/>
      <c r="F5" s="67" t="s">
        <v>1</v>
      </c>
      <c r="G5" s="68"/>
      <c r="H5" s="68"/>
      <c r="I5" s="69"/>
    </row>
    <row r="6" spans="1:9" ht="86.4" customHeight="1" x14ac:dyDescent="0.3">
      <c r="A6" s="31" t="s">
        <v>2</v>
      </c>
      <c r="B6" s="31" t="s">
        <v>3</v>
      </c>
      <c r="C6" s="32" t="s">
        <v>47</v>
      </c>
      <c r="D6" s="32" t="s">
        <v>4</v>
      </c>
      <c r="E6" s="33" t="s">
        <v>46</v>
      </c>
      <c r="F6" s="30" t="s">
        <v>49</v>
      </c>
      <c r="G6" s="45" t="s">
        <v>91</v>
      </c>
      <c r="H6" s="41" t="s">
        <v>88</v>
      </c>
      <c r="I6" s="46" t="s">
        <v>51</v>
      </c>
    </row>
    <row r="7" spans="1:9" ht="12" customHeight="1" x14ac:dyDescent="0.3">
      <c r="A7" s="4" t="s">
        <v>5</v>
      </c>
      <c r="B7" s="5" t="s">
        <v>6</v>
      </c>
      <c r="C7" s="6" t="s">
        <v>7</v>
      </c>
      <c r="D7" s="6">
        <v>2</v>
      </c>
      <c r="E7" s="7" t="s">
        <v>8</v>
      </c>
      <c r="F7" s="8" t="s">
        <v>50</v>
      </c>
      <c r="G7" s="53">
        <v>5</v>
      </c>
      <c r="H7" s="42">
        <f t="shared" ref="H7:H29" si="0">G7*D7</f>
        <v>10</v>
      </c>
      <c r="I7" s="54" t="s">
        <v>83</v>
      </c>
    </row>
    <row r="8" spans="1:9" ht="19.8" customHeight="1" x14ac:dyDescent="0.3">
      <c r="A8" s="72" t="s">
        <v>89</v>
      </c>
      <c r="B8" s="73"/>
      <c r="C8" s="73"/>
      <c r="D8" s="73"/>
      <c r="E8" s="73"/>
      <c r="F8" s="73"/>
      <c r="G8" s="73"/>
      <c r="H8" s="73"/>
      <c r="I8" s="74"/>
    </row>
    <row r="9" spans="1:9" ht="12" customHeight="1" x14ac:dyDescent="0.3">
      <c r="A9" s="9">
        <v>3</v>
      </c>
      <c r="B9" s="10" t="s">
        <v>11</v>
      </c>
      <c r="C9" s="14" t="s">
        <v>7</v>
      </c>
      <c r="D9" s="12">
        <v>96</v>
      </c>
      <c r="E9" s="13" t="s">
        <v>12</v>
      </c>
      <c r="F9" s="47"/>
      <c r="G9" s="51"/>
      <c r="H9" s="42">
        <f t="shared" si="0"/>
        <v>0</v>
      </c>
      <c r="I9" s="49" t="s">
        <v>52</v>
      </c>
    </row>
    <row r="10" spans="1:9" ht="12" customHeight="1" x14ac:dyDescent="0.3">
      <c r="A10" s="9">
        <v>3</v>
      </c>
      <c r="B10" s="10" t="s">
        <v>13</v>
      </c>
      <c r="C10" s="14" t="s">
        <v>7</v>
      </c>
      <c r="D10" s="12">
        <v>6</v>
      </c>
      <c r="E10" s="13" t="s">
        <v>12</v>
      </c>
      <c r="F10" s="47"/>
      <c r="G10" s="51"/>
      <c r="H10" s="42">
        <f t="shared" si="0"/>
        <v>0</v>
      </c>
      <c r="I10" s="49"/>
    </row>
    <row r="11" spans="1:9" ht="12" customHeight="1" x14ac:dyDescent="0.3">
      <c r="A11" s="9">
        <v>4</v>
      </c>
      <c r="B11" s="15" t="s">
        <v>14</v>
      </c>
      <c r="C11" s="14" t="s">
        <v>7</v>
      </c>
      <c r="D11" s="12">
        <v>111</v>
      </c>
      <c r="E11" s="13" t="s">
        <v>8</v>
      </c>
      <c r="F11" s="47"/>
      <c r="G11" s="51"/>
      <c r="H11" s="42">
        <f t="shared" si="0"/>
        <v>0</v>
      </c>
      <c r="I11" s="49"/>
    </row>
    <row r="12" spans="1:9" ht="12" customHeight="1" x14ac:dyDescent="0.3">
      <c r="A12" s="9">
        <v>4</v>
      </c>
      <c r="B12" s="15" t="s">
        <v>15</v>
      </c>
      <c r="C12" s="14" t="s">
        <v>7</v>
      </c>
      <c r="D12" s="12">
        <v>18</v>
      </c>
      <c r="E12" s="13" t="s">
        <v>10</v>
      </c>
      <c r="F12" s="47"/>
      <c r="G12" s="51"/>
      <c r="H12" s="42">
        <f t="shared" si="0"/>
        <v>0</v>
      </c>
      <c r="I12" s="49"/>
    </row>
    <row r="13" spans="1:9" ht="12" customHeight="1" x14ac:dyDescent="0.3">
      <c r="A13" s="9">
        <v>5</v>
      </c>
      <c r="B13" s="15" t="s">
        <v>6</v>
      </c>
      <c r="C13" s="14" t="s">
        <v>7</v>
      </c>
      <c r="D13" s="12">
        <v>131</v>
      </c>
      <c r="E13" s="13" t="s">
        <v>8</v>
      </c>
      <c r="F13" s="47"/>
      <c r="G13" s="51"/>
      <c r="H13" s="42">
        <f t="shared" si="0"/>
        <v>0</v>
      </c>
      <c r="I13" s="49"/>
    </row>
    <row r="14" spans="1:9" ht="12" customHeight="1" x14ac:dyDescent="0.3">
      <c r="A14" s="9">
        <v>5</v>
      </c>
      <c r="B14" s="15" t="s">
        <v>16</v>
      </c>
      <c r="C14" s="14" t="s">
        <v>7</v>
      </c>
      <c r="D14" s="12">
        <v>4</v>
      </c>
      <c r="E14" s="13" t="s">
        <v>8</v>
      </c>
      <c r="F14" s="47"/>
      <c r="G14" s="51"/>
      <c r="H14" s="42">
        <f t="shared" si="0"/>
        <v>0</v>
      </c>
      <c r="I14" s="49"/>
    </row>
    <row r="15" spans="1:9" ht="12" customHeight="1" x14ac:dyDescent="0.3">
      <c r="A15" s="9">
        <v>6</v>
      </c>
      <c r="B15" s="15" t="s">
        <v>17</v>
      </c>
      <c r="C15" s="14" t="s">
        <v>7</v>
      </c>
      <c r="D15" s="12">
        <v>9</v>
      </c>
      <c r="E15" s="13" t="s">
        <v>8</v>
      </c>
      <c r="F15" s="47"/>
      <c r="G15" s="51"/>
      <c r="H15" s="42">
        <f t="shared" si="0"/>
        <v>0</v>
      </c>
      <c r="I15" s="49"/>
    </row>
    <row r="16" spans="1:9" ht="12" customHeight="1" x14ac:dyDescent="0.3">
      <c r="A16" s="9">
        <v>7</v>
      </c>
      <c r="B16" s="15" t="s">
        <v>18</v>
      </c>
      <c r="C16" s="14" t="s">
        <v>7</v>
      </c>
      <c r="D16" s="12">
        <v>104</v>
      </c>
      <c r="E16" s="13" t="s">
        <v>8</v>
      </c>
      <c r="F16" s="47"/>
      <c r="G16" s="51"/>
      <c r="H16" s="42">
        <f t="shared" si="0"/>
        <v>0</v>
      </c>
      <c r="I16" s="49"/>
    </row>
    <row r="17" spans="1:9" ht="12" customHeight="1" x14ac:dyDescent="0.3">
      <c r="A17" s="9">
        <v>7</v>
      </c>
      <c r="B17" s="15" t="s">
        <v>19</v>
      </c>
      <c r="C17" s="14" t="s">
        <v>7</v>
      </c>
      <c r="D17" s="12">
        <v>13</v>
      </c>
      <c r="E17" s="13" t="s">
        <v>10</v>
      </c>
      <c r="F17" s="47"/>
      <c r="G17" s="51"/>
      <c r="H17" s="42">
        <f>G17*D17</f>
        <v>0</v>
      </c>
      <c r="I17" s="49"/>
    </row>
    <row r="18" spans="1:9" ht="12" customHeight="1" x14ac:dyDescent="0.3">
      <c r="A18" s="9">
        <v>8</v>
      </c>
      <c r="B18" s="15" t="s">
        <v>20</v>
      </c>
      <c r="C18" s="14" t="s">
        <v>7</v>
      </c>
      <c r="D18" s="12">
        <v>389</v>
      </c>
      <c r="E18" s="13" t="s">
        <v>8</v>
      </c>
      <c r="F18" s="47"/>
      <c r="G18" s="51"/>
      <c r="H18" s="42">
        <f t="shared" si="0"/>
        <v>0</v>
      </c>
      <c r="I18" s="49"/>
    </row>
    <row r="19" spans="1:9" ht="12" customHeight="1" x14ac:dyDescent="0.3">
      <c r="A19" s="9">
        <v>8</v>
      </c>
      <c r="B19" s="15" t="s">
        <v>21</v>
      </c>
      <c r="C19" s="14" t="s">
        <v>7</v>
      </c>
      <c r="D19" s="12">
        <v>7</v>
      </c>
      <c r="E19" s="13" t="s">
        <v>10</v>
      </c>
      <c r="F19" s="47"/>
      <c r="G19" s="51"/>
      <c r="H19" s="42">
        <f t="shared" si="0"/>
        <v>0</v>
      </c>
      <c r="I19" s="49"/>
    </row>
    <row r="20" spans="1:9" ht="12" customHeight="1" x14ac:dyDescent="0.3">
      <c r="A20" s="9">
        <v>9</v>
      </c>
      <c r="B20" s="15" t="s">
        <v>22</v>
      </c>
      <c r="C20" s="14" t="s">
        <v>7</v>
      </c>
      <c r="D20" s="12">
        <v>149</v>
      </c>
      <c r="E20" s="13" t="s">
        <v>8</v>
      </c>
      <c r="F20" s="47"/>
      <c r="G20" s="51"/>
      <c r="H20" s="42">
        <f t="shared" si="0"/>
        <v>0</v>
      </c>
      <c r="I20" s="49"/>
    </row>
    <row r="21" spans="1:9" ht="12" customHeight="1" x14ac:dyDescent="0.3">
      <c r="A21" s="9">
        <v>9</v>
      </c>
      <c r="B21" s="15" t="s">
        <v>23</v>
      </c>
      <c r="C21" s="14" t="s">
        <v>7</v>
      </c>
      <c r="D21" s="12">
        <v>13</v>
      </c>
      <c r="E21" s="13" t="s">
        <v>10</v>
      </c>
      <c r="F21" s="47"/>
      <c r="G21" s="51"/>
      <c r="H21" s="42">
        <f t="shared" si="0"/>
        <v>0</v>
      </c>
      <c r="I21" s="49"/>
    </row>
    <row r="22" spans="1:9" ht="12" customHeight="1" x14ac:dyDescent="0.3">
      <c r="A22" s="9">
        <v>10</v>
      </c>
      <c r="B22" s="15" t="s">
        <v>24</v>
      </c>
      <c r="C22" s="14" t="s">
        <v>7</v>
      </c>
      <c r="D22" s="12">
        <v>5</v>
      </c>
      <c r="E22" s="13" t="s">
        <v>8</v>
      </c>
      <c r="F22" s="47"/>
      <c r="G22" s="51"/>
      <c r="H22" s="42">
        <f t="shared" si="0"/>
        <v>0</v>
      </c>
      <c r="I22" s="49"/>
    </row>
    <row r="23" spans="1:9" ht="12" customHeight="1" x14ac:dyDescent="0.3">
      <c r="A23" s="9">
        <v>10</v>
      </c>
      <c r="B23" s="15" t="s">
        <v>25</v>
      </c>
      <c r="C23" s="14" t="s">
        <v>7</v>
      </c>
      <c r="D23" s="12">
        <v>10</v>
      </c>
      <c r="E23" s="13" t="s">
        <v>10</v>
      </c>
      <c r="F23" s="47"/>
      <c r="G23" s="51"/>
      <c r="H23" s="42">
        <f t="shared" si="0"/>
        <v>0</v>
      </c>
      <c r="I23" s="49"/>
    </row>
    <row r="24" spans="1:9" ht="12" customHeight="1" x14ac:dyDescent="0.3">
      <c r="A24" s="9">
        <v>11</v>
      </c>
      <c r="B24" s="15" t="s">
        <v>26</v>
      </c>
      <c r="C24" s="14" t="s">
        <v>7</v>
      </c>
      <c r="D24" s="12">
        <v>2</v>
      </c>
      <c r="E24" s="13" t="s">
        <v>8</v>
      </c>
      <c r="F24" s="47"/>
      <c r="G24" s="51"/>
      <c r="H24" s="42">
        <f t="shared" si="0"/>
        <v>0</v>
      </c>
      <c r="I24" s="49"/>
    </row>
    <row r="25" spans="1:9" ht="12" customHeight="1" x14ac:dyDescent="0.3">
      <c r="A25" s="9">
        <v>12</v>
      </c>
      <c r="B25" s="15" t="s">
        <v>27</v>
      </c>
      <c r="C25" s="14" t="s">
        <v>7</v>
      </c>
      <c r="D25" s="12">
        <v>4</v>
      </c>
      <c r="E25" s="13" t="s">
        <v>10</v>
      </c>
      <c r="F25" s="47"/>
      <c r="G25" s="51"/>
      <c r="H25" s="42">
        <f t="shared" si="0"/>
        <v>0</v>
      </c>
      <c r="I25" s="49"/>
    </row>
    <row r="26" spans="1:9" ht="12" customHeight="1" x14ac:dyDescent="0.3">
      <c r="A26" s="9">
        <v>12</v>
      </c>
      <c r="B26" s="15" t="s">
        <v>28</v>
      </c>
      <c r="C26" s="14" t="s">
        <v>7</v>
      </c>
      <c r="D26" s="12">
        <v>233</v>
      </c>
      <c r="E26" s="13" t="s">
        <v>29</v>
      </c>
      <c r="F26" s="47"/>
      <c r="G26" s="51"/>
      <c r="H26" s="42">
        <f t="shared" si="0"/>
        <v>0</v>
      </c>
      <c r="I26" s="49"/>
    </row>
    <row r="27" spans="1:9" ht="12" customHeight="1" x14ac:dyDescent="0.3">
      <c r="A27" s="9">
        <v>12</v>
      </c>
      <c r="B27" s="15" t="s">
        <v>30</v>
      </c>
      <c r="C27" s="14" t="s">
        <v>7</v>
      </c>
      <c r="D27" s="12">
        <v>6</v>
      </c>
      <c r="E27" s="13" t="s">
        <v>29</v>
      </c>
      <c r="F27" s="47"/>
      <c r="G27" s="51"/>
      <c r="H27" s="42">
        <f t="shared" si="0"/>
        <v>0</v>
      </c>
      <c r="I27" s="49"/>
    </row>
    <row r="28" spans="1:9" ht="12" customHeight="1" x14ac:dyDescent="0.3">
      <c r="A28" s="9">
        <v>13</v>
      </c>
      <c r="B28" s="15" t="s">
        <v>31</v>
      </c>
      <c r="C28" s="14" t="s">
        <v>7</v>
      </c>
      <c r="D28" s="12">
        <v>18</v>
      </c>
      <c r="E28" s="13" t="s">
        <v>29</v>
      </c>
      <c r="F28" s="47"/>
      <c r="G28" s="51"/>
      <c r="H28" s="42">
        <f t="shared" si="0"/>
        <v>0</v>
      </c>
      <c r="I28" s="49"/>
    </row>
    <row r="29" spans="1:9" ht="12" customHeight="1" x14ac:dyDescent="0.3">
      <c r="A29" s="9">
        <v>19</v>
      </c>
      <c r="B29" s="15" t="s">
        <v>33</v>
      </c>
      <c r="C29" s="16" t="s">
        <v>7</v>
      </c>
      <c r="D29" s="12">
        <v>41</v>
      </c>
      <c r="E29" s="13" t="s">
        <v>32</v>
      </c>
      <c r="F29" s="47"/>
      <c r="G29" s="51"/>
      <c r="H29" s="42">
        <f t="shared" si="0"/>
        <v>0</v>
      </c>
      <c r="I29" s="49"/>
    </row>
    <row r="30" spans="1:9" ht="12" customHeight="1" x14ac:dyDescent="0.3">
      <c r="A30" s="9">
        <v>21</v>
      </c>
      <c r="B30" s="15" t="s">
        <v>34</v>
      </c>
      <c r="C30" s="16" t="s">
        <v>7</v>
      </c>
      <c r="D30" s="12">
        <v>45</v>
      </c>
      <c r="E30" s="14" t="s">
        <v>35</v>
      </c>
      <c r="F30" s="47"/>
      <c r="G30" s="51"/>
      <c r="H30" s="42">
        <f t="shared" ref="H30:H37" si="1">G30*D30</f>
        <v>0</v>
      </c>
      <c r="I30" s="49"/>
    </row>
    <row r="31" spans="1:9" ht="12" customHeight="1" x14ac:dyDescent="0.3">
      <c r="A31" s="9">
        <v>22</v>
      </c>
      <c r="B31" s="15" t="s">
        <v>36</v>
      </c>
      <c r="C31" s="16" t="s">
        <v>7</v>
      </c>
      <c r="D31" s="12">
        <v>63</v>
      </c>
      <c r="E31" s="14" t="s">
        <v>35</v>
      </c>
      <c r="F31" s="47"/>
      <c r="G31" s="51"/>
      <c r="H31" s="42">
        <f t="shared" si="1"/>
        <v>0</v>
      </c>
      <c r="I31" s="49"/>
    </row>
    <row r="32" spans="1:9" ht="12" customHeight="1" x14ac:dyDescent="0.3">
      <c r="A32" s="9">
        <v>23</v>
      </c>
      <c r="B32" s="15" t="s">
        <v>37</v>
      </c>
      <c r="C32" s="16" t="s">
        <v>7</v>
      </c>
      <c r="D32" s="12">
        <v>1</v>
      </c>
      <c r="E32" s="14" t="s">
        <v>35</v>
      </c>
      <c r="F32" s="47"/>
      <c r="G32" s="51"/>
      <c r="H32" s="42">
        <f t="shared" si="1"/>
        <v>0</v>
      </c>
      <c r="I32" s="49"/>
    </row>
    <row r="33" spans="1:9" ht="12" customHeight="1" x14ac:dyDescent="0.3">
      <c r="A33" s="9">
        <v>24</v>
      </c>
      <c r="B33" s="15" t="s">
        <v>38</v>
      </c>
      <c r="C33" s="16" t="s">
        <v>7</v>
      </c>
      <c r="D33" s="12">
        <v>49</v>
      </c>
      <c r="E33" s="13" t="s">
        <v>8</v>
      </c>
      <c r="F33" s="47"/>
      <c r="G33" s="51"/>
      <c r="H33" s="42">
        <f t="shared" si="1"/>
        <v>0</v>
      </c>
      <c r="I33" s="49"/>
    </row>
    <row r="34" spans="1:9" ht="12" customHeight="1" x14ac:dyDescent="0.3">
      <c r="A34" s="9">
        <v>25</v>
      </c>
      <c r="B34" s="15" t="s">
        <v>39</v>
      </c>
      <c r="C34" s="16" t="s">
        <v>7</v>
      </c>
      <c r="D34" s="12">
        <v>15</v>
      </c>
      <c r="E34" s="13" t="s">
        <v>9</v>
      </c>
      <c r="F34" s="47"/>
      <c r="G34" s="51"/>
      <c r="H34" s="42">
        <f t="shared" si="1"/>
        <v>0</v>
      </c>
      <c r="I34" s="49"/>
    </row>
    <row r="35" spans="1:9" ht="12" customHeight="1" x14ac:dyDescent="0.3">
      <c r="A35" s="9">
        <v>26</v>
      </c>
      <c r="B35" s="15" t="s">
        <v>40</v>
      </c>
      <c r="C35" s="16" t="s">
        <v>7</v>
      </c>
      <c r="D35" s="12">
        <v>1</v>
      </c>
      <c r="E35" s="13" t="s">
        <v>9</v>
      </c>
      <c r="F35" s="47"/>
      <c r="G35" s="51"/>
      <c r="H35" s="42">
        <f t="shared" si="1"/>
        <v>0</v>
      </c>
      <c r="I35" s="49"/>
    </row>
    <row r="36" spans="1:9" ht="12" customHeight="1" x14ac:dyDescent="0.3">
      <c r="A36" s="9">
        <v>38</v>
      </c>
      <c r="B36" s="15" t="s">
        <v>41</v>
      </c>
      <c r="C36" s="11"/>
      <c r="D36" s="12">
        <v>1</v>
      </c>
      <c r="E36" s="13" t="s">
        <v>32</v>
      </c>
      <c r="F36" s="47"/>
      <c r="G36" s="51"/>
      <c r="H36" s="42">
        <f t="shared" si="1"/>
        <v>0</v>
      </c>
      <c r="I36" s="49"/>
    </row>
    <row r="37" spans="1:9" ht="12" customHeight="1" x14ac:dyDescent="0.3">
      <c r="A37" s="9">
        <v>39</v>
      </c>
      <c r="B37" s="17" t="s">
        <v>48</v>
      </c>
      <c r="C37" s="11"/>
      <c r="D37" s="12">
        <v>1</v>
      </c>
      <c r="E37" s="39"/>
      <c r="F37" s="62"/>
      <c r="G37" s="51"/>
      <c r="H37" s="44">
        <f t="shared" si="1"/>
        <v>0</v>
      </c>
      <c r="I37" s="49"/>
    </row>
    <row r="38" spans="1:9" ht="19.2" customHeight="1" x14ac:dyDescent="0.3">
      <c r="A38" s="72" t="s">
        <v>90</v>
      </c>
      <c r="B38" s="73"/>
      <c r="C38" s="73"/>
      <c r="D38" s="73"/>
      <c r="E38" s="73"/>
      <c r="F38" s="73"/>
      <c r="G38" s="73"/>
      <c r="H38" s="73"/>
      <c r="I38" s="74"/>
    </row>
    <row r="39" spans="1:9" ht="12" customHeight="1" x14ac:dyDescent="0.3">
      <c r="A39" s="9">
        <v>1</v>
      </c>
      <c r="B39" s="10" t="s">
        <v>53</v>
      </c>
      <c r="C39" s="11"/>
      <c r="D39" s="12">
        <v>78</v>
      </c>
      <c r="E39" s="13" t="s">
        <v>8</v>
      </c>
      <c r="F39" s="47"/>
      <c r="G39" s="51"/>
      <c r="H39" s="44">
        <f t="shared" ref="H39:H59" si="2">G39*D39</f>
        <v>0</v>
      </c>
      <c r="I39" s="49"/>
    </row>
    <row r="40" spans="1:9" ht="12" customHeight="1" x14ac:dyDescent="0.3">
      <c r="A40" s="9">
        <v>1</v>
      </c>
      <c r="B40" s="10" t="s">
        <v>54</v>
      </c>
      <c r="C40" s="11"/>
      <c r="D40" s="12">
        <v>6</v>
      </c>
      <c r="E40" s="13" t="s">
        <v>10</v>
      </c>
      <c r="F40" s="47"/>
      <c r="G40" s="51"/>
      <c r="H40" s="44">
        <f t="shared" si="2"/>
        <v>0</v>
      </c>
      <c r="I40" s="49"/>
    </row>
    <row r="41" spans="1:9" ht="12" customHeight="1" x14ac:dyDescent="0.3">
      <c r="A41" s="9">
        <v>2</v>
      </c>
      <c r="B41" s="10" t="s">
        <v>55</v>
      </c>
      <c r="C41" s="11"/>
      <c r="D41" s="12">
        <v>78</v>
      </c>
      <c r="E41" s="13" t="s">
        <v>8</v>
      </c>
      <c r="F41" s="47"/>
      <c r="G41" s="51"/>
      <c r="H41" s="44">
        <f t="shared" si="2"/>
        <v>0</v>
      </c>
      <c r="I41" s="49"/>
    </row>
    <row r="42" spans="1:9" ht="12" customHeight="1" x14ac:dyDescent="0.3">
      <c r="A42" s="9">
        <v>2</v>
      </c>
      <c r="B42" s="10" t="s">
        <v>56</v>
      </c>
      <c r="C42" s="11"/>
      <c r="D42" s="12">
        <v>6</v>
      </c>
      <c r="E42" s="13" t="s">
        <v>10</v>
      </c>
      <c r="F42" s="47"/>
      <c r="G42" s="51"/>
      <c r="H42" s="44">
        <f t="shared" si="2"/>
        <v>0</v>
      </c>
      <c r="I42" s="49"/>
    </row>
    <row r="43" spans="1:9" ht="12" customHeight="1" x14ac:dyDescent="0.3">
      <c r="A43" s="9">
        <v>14</v>
      </c>
      <c r="B43" s="15" t="s">
        <v>57</v>
      </c>
      <c r="C43" s="11"/>
      <c r="D43" s="12">
        <v>40</v>
      </c>
      <c r="E43" s="13" t="s">
        <v>32</v>
      </c>
      <c r="F43" s="47"/>
      <c r="G43" s="51"/>
      <c r="H43" s="44">
        <f t="shared" si="2"/>
        <v>0</v>
      </c>
      <c r="I43" s="49"/>
    </row>
    <row r="44" spans="1:9" ht="12" customHeight="1" x14ac:dyDescent="0.3">
      <c r="A44" s="9">
        <v>15</v>
      </c>
      <c r="B44" s="15" t="s">
        <v>58</v>
      </c>
      <c r="C44" s="11"/>
      <c r="D44" s="12">
        <v>40</v>
      </c>
      <c r="E44" s="13" t="s">
        <v>8</v>
      </c>
      <c r="F44" s="47"/>
      <c r="G44" s="51"/>
      <c r="H44" s="44">
        <f t="shared" si="2"/>
        <v>0</v>
      </c>
      <c r="I44" s="49"/>
    </row>
    <row r="45" spans="1:9" ht="12" customHeight="1" x14ac:dyDescent="0.3">
      <c r="A45" s="9">
        <v>16</v>
      </c>
      <c r="B45" s="15" t="s">
        <v>59</v>
      </c>
      <c r="C45" s="11"/>
      <c r="D45" s="12">
        <v>125</v>
      </c>
      <c r="E45" s="13" t="s">
        <v>60</v>
      </c>
      <c r="F45" s="47"/>
      <c r="G45" s="51"/>
      <c r="H45" s="44">
        <f t="shared" si="2"/>
        <v>0</v>
      </c>
      <c r="I45" s="49"/>
    </row>
    <row r="46" spans="1:9" ht="12" customHeight="1" x14ac:dyDescent="0.3">
      <c r="A46" s="9">
        <v>16</v>
      </c>
      <c r="B46" s="15" t="s">
        <v>61</v>
      </c>
      <c r="C46" s="11"/>
      <c r="D46" s="12">
        <v>20</v>
      </c>
      <c r="E46" s="13" t="s">
        <v>62</v>
      </c>
      <c r="F46" s="47"/>
      <c r="G46" s="51"/>
      <c r="H46" s="44">
        <f t="shared" si="2"/>
        <v>0</v>
      </c>
      <c r="I46" s="49"/>
    </row>
    <row r="47" spans="1:9" ht="12" customHeight="1" x14ac:dyDescent="0.3">
      <c r="A47" s="9">
        <v>17</v>
      </c>
      <c r="B47" s="15" t="s">
        <v>63</v>
      </c>
      <c r="C47" s="11"/>
      <c r="D47" s="12">
        <v>2</v>
      </c>
      <c r="E47" s="13" t="s">
        <v>60</v>
      </c>
      <c r="F47" s="47"/>
      <c r="G47" s="51"/>
      <c r="H47" s="44">
        <f t="shared" si="2"/>
        <v>0</v>
      </c>
      <c r="I47" s="49"/>
    </row>
    <row r="48" spans="1:9" ht="12" customHeight="1" x14ac:dyDescent="0.3">
      <c r="A48" s="9">
        <v>18</v>
      </c>
      <c r="B48" s="15" t="s">
        <v>64</v>
      </c>
      <c r="C48" s="11"/>
      <c r="D48" s="12">
        <v>2</v>
      </c>
      <c r="E48" s="13" t="s">
        <v>65</v>
      </c>
      <c r="F48" s="47"/>
      <c r="G48" s="51"/>
      <c r="H48" s="44">
        <f t="shared" si="2"/>
        <v>0</v>
      </c>
      <c r="I48" s="49"/>
    </row>
    <row r="49" spans="1:9" ht="12" customHeight="1" x14ac:dyDescent="0.3">
      <c r="A49" s="9">
        <v>20</v>
      </c>
      <c r="B49" s="15" t="s">
        <v>66</v>
      </c>
      <c r="C49" s="11"/>
      <c r="D49" s="12">
        <v>46</v>
      </c>
      <c r="E49" s="14" t="s">
        <v>32</v>
      </c>
      <c r="F49" s="47"/>
      <c r="G49" s="51"/>
      <c r="H49" s="44">
        <f t="shared" si="2"/>
        <v>0</v>
      </c>
      <c r="I49" s="49"/>
    </row>
    <row r="50" spans="1:9" ht="12" customHeight="1" x14ac:dyDescent="0.3">
      <c r="A50" s="9">
        <v>27</v>
      </c>
      <c r="B50" s="15" t="s">
        <v>67</v>
      </c>
      <c r="C50" s="11"/>
      <c r="D50" s="12">
        <v>10</v>
      </c>
      <c r="E50" s="14" t="s">
        <v>32</v>
      </c>
      <c r="F50" s="47"/>
      <c r="G50" s="51"/>
      <c r="H50" s="44">
        <f t="shared" si="2"/>
        <v>0</v>
      </c>
      <c r="I50" s="49"/>
    </row>
    <row r="51" spans="1:9" ht="12" customHeight="1" x14ac:dyDescent="0.3">
      <c r="A51" s="9">
        <v>28</v>
      </c>
      <c r="B51" s="15" t="s">
        <v>68</v>
      </c>
      <c r="C51" s="11"/>
      <c r="D51" s="12">
        <v>1</v>
      </c>
      <c r="E51" s="14" t="s">
        <v>32</v>
      </c>
      <c r="F51" s="47"/>
      <c r="G51" s="51"/>
      <c r="H51" s="44">
        <f t="shared" si="2"/>
        <v>0</v>
      </c>
      <c r="I51" s="49"/>
    </row>
    <row r="52" spans="1:9" ht="12" customHeight="1" x14ac:dyDescent="0.3">
      <c r="A52" s="9">
        <v>29</v>
      </c>
      <c r="B52" s="15" t="s">
        <v>69</v>
      </c>
      <c r="C52" s="11"/>
      <c r="D52" s="12">
        <v>1</v>
      </c>
      <c r="E52" s="14" t="s">
        <v>32</v>
      </c>
      <c r="F52" s="47"/>
      <c r="G52" s="51"/>
      <c r="H52" s="44">
        <f t="shared" si="2"/>
        <v>0</v>
      </c>
      <c r="I52" s="49"/>
    </row>
    <row r="53" spans="1:9" ht="12" customHeight="1" x14ac:dyDescent="0.3">
      <c r="A53" s="9">
        <v>30</v>
      </c>
      <c r="B53" s="15" t="s">
        <v>70</v>
      </c>
      <c r="C53" s="11"/>
      <c r="D53" s="12">
        <v>300</v>
      </c>
      <c r="E53" s="13" t="s">
        <v>71</v>
      </c>
      <c r="F53" s="47"/>
      <c r="G53" s="51"/>
      <c r="H53" s="44">
        <f t="shared" si="2"/>
        <v>0</v>
      </c>
      <c r="I53" s="49"/>
    </row>
    <row r="54" spans="1:9" ht="12" customHeight="1" x14ac:dyDescent="0.3">
      <c r="A54" s="9">
        <v>31</v>
      </c>
      <c r="B54" s="15" t="s">
        <v>72</v>
      </c>
      <c r="C54" s="11"/>
      <c r="D54" s="12">
        <v>300</v>
      </c>
      <c r="E54" s="13" t="s">
        <v>71</v>
      </c>
      <c r="F54" s="47"/>
      <c r="G54" s="51"/>
      <c r="H54" s="44">
        <f t="shared" si="2"/>
        <v>0</v>
      </c>
      <c r="I54" s="49"/>
    </row>
    <row r="55" spans="1:9" ht="12" customHeight="1" x14ac:dyDescent="0.3">
      <c r="A55" s="9">
        <v>32</v>
      </c>
      <c r="B55" s="15" t="s">
        <v>73</v>
      </c>
      <c r="C55" s="11"/>
      <c r="D55" s="12">
        <v>200</v>
      </c>
      <c r="E55" s="13" t="s">
        <v>71</v>
      </c>
      <c r="F55" s="47"/>
      <c r="G55" s="51"/>
      <c r="H55" s="44">
        <f t="shared" si="2"/>
        <v>0</v>
      </c>
      <c r="I55" s="49"/>
    </row>
    <row r="56" spans="1:9" ht="12" customHeight="1" x14ac:dyDescent="0.3">
      <c r="A56" s="9">
        <v>33</v>
      </c>
      <c r="B56" s="15" t="s">
        <v>74</v>
      </c>
      <c r="C56" s="11"/>
      <c r="D56" s="12">
        <v>300</v>
      </c>
      <c r="E56" s="13" t="s">
        <v>75</v>
      </c>
      <c r="F56" s="47"/>
      <c r="G56" s="51"/>
      <c r="H56" s="44">
        <f t="shared" si="2"/>
        <v>0</v>
      </c>
      <c r="I56" s="49"/>
    </row>
    <row r="57" spans="1:9" ht="12" customHeight="1" x14ac:dyDescent="0.3">
      <c r="A57" s="9">
        <v>34</v>
      </c>
      <c r="B57" s="15" t="s">
        <v>76</v>
      </c>
      <c r="C57" s="11"/>
      <c r="D57" s="12">
        <v>100</v>
      </c>
      <c r="E57" s="13" t="s">
        <v>77</v>
      </c>
      <c r="F57" s="47"/>
      <c r="G57" s="51"/>
      <c r="H57" s="44">
        <f t="shared" si="2"/>
        <v>0</v>
      </c>
      <c r="I57" s="49"/>
    </row>
    <row r="58" spans="1:9" ht="12" customHeight="1" x14ac:dyDescent="0.3">
      <c r="A58" s="9">
        <v>35</v>
      </c>
      <c r="B58" s="15" t="s">
        <v>78</v>
      </c>
      <c r="C58" s="11"/>
      <c r="D58" s="12">
        <v>1</v>
      </c>
      <c r="E58" s="13" t="s">
        <v>32</v>
      </c>
      <c r="F58" s="47"/>
      <c r="G58" s="51"/>
      <c r="H58" s="44">
        <f t="shared" si="2"/>
        <v>0</v>
      </c>
      <c r="I58" s="49"/>
    </row>
    <row r="59" spans="1:9" ht="12" customHeight="1" x14ac:dyDescent="0.3">
      <c r="A59" s="9">
        <v>36</v>
      </c>
      <c r="B59" s="15" t="s">
        <v>79</v>
      </c>
      <c r="C59" s="11"/>
      <c r="D59" s="12">
        <v>1</v>
      </c>
      <c r="E59" s="14" t="s">
        <v>80</v>
      </c>
      <c r="F59" s="47"/>
      <c r="G59" s="51"/>
      <c r="H59" s="44">
        <f t="shared" si="2"/>
        <v>0</v>
      </c>
      <c r="I59" s="49"/>
    </row>
    <row r="60" spans="1:9" ht="12" customHeight="1" x14ac:dyDescent="0.3">
      <c r="A60" s="9">
        <v>37</v>
      </c>
      <c r="B60" s="43" t="s">
        <v>81</v>
      </c>
      <c r="C60" s="11"/>
      <c r="D60" s="12">
        <v>1</v>
      </c>
      <c r="E60" s="13" t="s">
        <v>82</v>
      </c>
      <c r="F60" s="57"/>
      <c r="G60" s="58"/>
      <c r="H60" s="59">
        <f>G60*D60</f>
        <v>0</v>
      </c>
      <c r="I60" s="56"/>
    </row>
    <row r="61" spans="1:9" ht="12" customHeight="1" thickBot="1" x14ac:dyDescent="0.35">
      <c r="A61" s="9">
        <v>39</v>
      </c>
      <c r="B61" s="17" t="s">
        <v>48</v>
      </c>
      <c r="C61" s="11"/>
      <c r="D61" s="12">
        <v>1</v>
      </c>
      <c r="E61" s="39"/>
      <c r="F61" s="61"/>
      <c r="G61" s="52"/>
      <c r="H61" s="60">
        <f t="shared" ref="H61" si="3">G61*D61</f>
        <v>0</v>
      </c>
      <c r="I61" s="50"/>
    </row>
    <row r="62" spans="1:9" ht="12.6" customHeight="1" thickTop="1" thickBot="1" x14ac:dyDescent="0.35">
      <c r="A62" s="75" t="s">
        <v>87</v>
      </c>
      <c r="B62" s="75"/>
      <c r="C62" s="18"/>
      <c r="D62" s="19"/>
      <c r="E62" s="65" t="s">
        <v>84</v>
      </c>
      <c r="F62" s="66"/>
      <c r="G62" s="55">
        <f>SUM(G9:G37)</f>
        <v>0</v>
      </c>
      <c r="H62" s="55">
        <f>SUM(H9:H37)</f>
        <v>0</v>
      </c>
    </row>
    <row r="63" spans="1:9" ht="12.6" customHeight="1" thickTop="1" thickBot="1" x14ac:dyDescent="0.35">
      <c r="A63" s="76"/>
      <c r="B63" s="76"/>
      <c r="C63" s="18"/>
      <c r="D63" s="19"/>
      <c r="E63" s="65" t="s">
        <v>85</v>
      </c>
      <c r="F63" s="66"/>
      <c r="G63" s="55">
        <f>SUM(G39:G60)</f>
        <v>0</v>
      </c>
      <c r="H63" s="55">
        <f>SUM(H39:H60)</f>
        <v>0</v>
      </c>
    </row>
    <row r="64" spans="1:9" ht="12.6" customHeight="1" thickTop="1" thickBot="1" x14ac:dyDescent="0.35">
      <c r="A64" s="21"/>
      <c r="B64" s="22"/>
      <c r="C64" s="18"/>
      <c r="D64" s="19"/>
      <c r="E64" s="65" t="s">
        <v>86</v>
      </c>
      <c r="F64" s="66"/>
      <c r="G64" s="55">
        <f>G62+G63</f>
        <v>0</v>
      </c>
      <c r="H64" s="55">
        <f>H62+H63</f>
        <v>0</v>
      </c>
    </row>
    <row r="65" spans="1:8" ht="12.6" customHeight="1" thickTop="1" thickBot="1" x14ac:dyDescent="0.35">
      <c r="A65" s="21"/>
      <c r="B65" s="22"/>
      <c r="C65" s="18"/>
      <c r="D65" s="19"/>
      <c r="E65" s="38" t="s">
        <v>42</v>
      </c>
      <c r="F65" s="48" t="s">
        <v>43</v>
      </c>
      <c r="G65" s="36" t="e">
        <f>G62*F65</f>
        <v>#VALUE!</v>
      </c>
      <c r="H65" s="37" t="e">
        <f>H62*G65</f>
        <v>#VALUE!</v>
      </c>
    </row>
    <row r="66" spans="1:8" ht="15.6" thickTop="1" thickBot="1" x14ac:dyDescent="0.35">
      <c r="A66" s="20"/>
      <c r="B66" s="20"/>
      <c r="C66" s="18"/>
      <c r="D66" s="23"/>
      <c r="E66" s="65" t="s">
        <v>44</v>
      </c>
      <c r="F66" s="66"/>
      <c r="G66" s="34" t="e">
        <f>G62+G65</f>
        <v>#VALUE!</v>
      </c>
      <c r="H66" s="35" t="e">
        <f>H62+H65</f>
        <v>#VALUE!</v>
      </c>
    </row>
    <row r="67" spans="1:8" ht="15" thickTop="1" x14ac:dyDescent="0.3">
      <c r="B67" s="24"/>
      <c r="C67" s="18"/>
      <c r="D67" s="20"/>
      <c r="E67" s="20"/>
      <c r="F67" s="40"/>
      <c r="G67" s="23"/>
      <c r="H67" s="19"/>
    </row>
    <row r="68" spans="1:8" x14ac:dyDescent="0.3">
      <c r="A68" s="63"/>
      <c r="B68" s="64"/>
      <c r="C68" s="18"/>
    </row>
    <row r="69" spans="1:8" x14ac:dyDescent="0.3">
      <c r="A69" s="78" t="s">
        <v>45</v>
      </c>
      <c r="B69" s="25"/>
      <c r="C69" s="18"/>
    </row>
    <row r="70" spans="1:8" x14ac:dyDescent="0.3">
      <c r="A70" s="79" t="s">
        <v>93</v>
      </c>
      <c r="B70" s="80"/>
      <c r="C70" s="18"/>
    </row>
    <row r="71" spans="1:8" x14ac:dyDescent="0.3">
      <c r="A71" s="78"/>
      <c r="B71" s="25"/>
      <c r="C71" s="18"/>
    </row>
    <row r="72" spans="1:8" x14ac:dyDescent="0.3">
      <c r="A72" s="81" t="s">
        <v>94</v>
      </c>
      <c r="B72" s="82"/>
      <c r="C72" s="18"/>
    </row>
    <row r="73" spans="1:8" x14ac:dyDescent="0.3">
      <c r="A73" s="28"/>
      <c r="B73" s="29"/>
      <c r="C73" s="18"/>
    </row>
    <row r="74" spans="1:8" x14ac:dyDescent="0.3">
      <c r="A74" s="27"/>
      <c r="B74" s="26"/>
      <c r="C74" s="26"/>
    </row>
    <row r="75" spans="1:8" x14ac:dyDescent="0.3">
      <c r="A75" s="27"/>
      <c r="B75" s="26"/>
      <c r="C75" s="26"/>
    </row>
    <row r="76" spans="1:8" x14ac:dyDescent="0.3">
      <c r="C76" s="26"/>
    </row>
  </sheetData>
  <sheetProtection selectLockedCells="1"/>
  <mergeCells count="14">
    <mergeCell ref="A70:B70"/>
    <mergeCell ref="A72:B72"/>
    <mergeCell ref="A68:B68"/>
    <mergeCell ref="E62:F62"/>
    <mergeCell ref="E66:F66"/>
    <mergeCell ref="F5:I5"/>
    <mergeCell ref="A1:I1"/>
    <mergeCell ref="A3:I3"/>
    <mergeCell ref="A4:I4"/>
    <mergeCell ref="A8:I8"/>
    <mergeCell ref="A38:I38"/>
    <mergeCell ref="E63:F63"/>
    <mergeCell ref="E64:F64"/>
    <mergeCell ref="A62:B63"/>
  </mergeCells>
  <pageMargins left="0.23622047244094488" right="0.23622047244094488" top="0.74803149606299213" bottom="0.74803149606299213" header="0.31496062992125984" footer="0.31496062992125984"/>
  <pageSetup paperSize="9" scale="97" fitToHeight="0" orientation="landscape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2</vt:lpstr>
      <vt:lpstr>'DQE Lot 2'!Impression_des_titres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MUSSEAU Aurore</dc:creator>
  <cp:lastModifiedBy>SAWADOGO Adama</cp:lastModifiedBy>
  <cp:lastPrinted>2024-10-14T07:59:43Z</cp:lastPrinted>
  <dcterms:created xsi:type="dcterms:W3CDTF">2024-10-04T08:32:32Z</dcterms:created>
  <dcterms:modified xsi:type="dcterms:W3CDTF">2024-12-26T09:33:17Z</dcterms:modified>
</cp:coreProperties>
</file>